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6AD42181-0ED8-44E1-A14A-3A8A9DA8E999}" xr6:coauthVersionLast="47" xr6:coauthVersionMax="47" xr10:uidLastSave="{00000000-0000-0000-0000-000000000000}"/>
  <bookViews>
    <workbookView xWindow="12336" yWindow="696" windowWidth="13248" windowHeight="113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<sst xmlns="http://schemas.openxmlformats.org/spreadsheetml/2006/main" count="133" uniqueCount="120">
  <si>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</si>
  <si>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</si>
  <si>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</si>
  <si>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</si>
  <si>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</si>
  <si>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</si>
  <si>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</si>
  <si>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</si>
  <si>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</si>
  <si>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</si>
  <si>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</si>
  <si>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</si>
  <si>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</si>
  <si>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</si>
  <si>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</si>
  <si>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</si>
  <si>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</si>
  <si>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</si>
  <si>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</si>
  <si>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</si>
  <si>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</si>
  <si>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</si>
  <si>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</si>
  <si>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</si>
  <si>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</si>
  <si>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</si>
  <si>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</si>
  <si>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</si>
  <si>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</si>
  <si>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</si>
  <si>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</si>
  <si>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60</t>
  </si>
  <si>
    <t>189/2008</t>
  </si>
  <si>
    <t>каша пшенная молочная с маслом сливочным</t>
  </si>
  <si>
    <t>200</t>
  </si>
  <si>
    <t>335/2008</t>
  </si>
  <si>
    <t>71/2011</t>
  </si>
  <si>
    <t>Хлеб ржано-пшеничный обогащенный микронутриентами</t>
  </si>
  <si>
    <t>479/2008</t>
  </si>
  <si>
    <t xml:space="preserve"> бутерброд с запеченным филе куры</t>
  </si>
  <si>
    <t>11/1/Т/т/к</t>
  </si>
  <si>
    <t>25/35</t>
  </si>
  <si>
    <t>170/5</t>
  </si>
  <si>
    <t>7,78</t>
  </si>
  <si>
    <t>34,27</t>
  </si>
  <si>
    <t>430/2008</t>
  </si>
  <si>
    <t>чай с сахаром</t>
  </si>
  <si>
    <t>0,20</t>
  </si>
  <si>
    <t>0,10</t>
  </si>
  <si>
    <t>15,00</t>
  </si>
  <si>
    <t>5/Т/т/к/</t>
  </si>
  <si>
    <t>десерт</t>
  </si>
  <si>
    <t>3/1/Т/т/к</t>
  </si>
  <si>
    <t>Йогурт фруктовый в индивидуальной упаковке, массовая доля жира 2,5%</t>
  </si>
  <si>
    <t>8,50</t>
  </si>
  <si>
    <t xml:space="preserve">огурец свежий порциональный </t>
  </si>
  <si>
    <t>Суп из овощей со сметаной</t>
  </si>
  <si>
    <t>200/5</t>
  </si>
  <si>
    <t>Фрикадельки из говядины, тушеные в молочном соусе</t>
  </si>
  <si>
    <t>60/30</t>
  </si>
  <si>
    <t>10,10</t>
  </si>
  <si>
    <t>12,00</t>
  </si>
  <si>
    <t>7,60</t>
  </si>
  <si>
    <t>Рис отварной</t>
  </si>
  <si>
    <t>3,70</t>
  </si>
  <si>
    <t>6,30</t>
  </si>
  <si>
    <t>32,80</t>
  </si>
  <si>
    <t>Сок фруктовый апельсиновый</t>
  </si>
  <si>
    <t>26,40</t>
  </si>
  <si>
    <t>40</t>
  </si>
  <si>
    <t>3,20</t>
  </si>
  <si>
    <t>1,84</t>
  </si>
  <si>
    <t>Салат из сыра, яблок и огурцов</t>
  </si>
  <si>
    <t>100</t>
  </si>
  <si>
    <t>9,10</t>
  </si>
  <si>
    <t>13,70</t>
  </si>
  <si>
    <t>3,5</t>
  </si>
  <si>
    <t>785</t>
  </si>
  <si>
    <t>Суп из овощей со сметаной, говядиной отварной</t>
  </si>
  <si>
    <t>250/10/10</t>
  </si>
  <si>
    <t>5,78</t>
  </si>
  <si>
    <t>7,38</t>
  </si>
  <si>
    <t>10,56</t>
  </si>
  <si>
    <t>Филе куры в белках</t>
  </si>
  <si>
    <t>120</t>
  </si>
  <si>
    <t>17,40</t>
  </si>
  <si>
    <t>11,09</t>
  </si>
  <si>
    <t>38,30</t>
  </si>
  <si>
    <t>180/20</t>
  </si>
  <si>
    <t>Компот из свежих груш</t>
  </si>
  <si>
    <t>27,90</t>
  </si>
  <si>
    <t>4,80</t>
  </si>
  <si>
    <t>2,55</t>
  </si>
  <si>
    <t>20,10</t>
  </si>
  <si>
    <t>5,50</t>
  </si>
  <si>
    <t>5,20</t>
  </si>
  <si>
    <t>3,00</t>
  </si>
  <si>
    <t>1,00</t>
  </si>
  <si>
    <t>42,00</t>
  </si>
  <si>
    <t>Банан свежий</t>
  </si>
  <si>
    <t>ГБОУ школа № 340 Невского района г. Санкт-Петербурга имени О.Ф. Берггольц</t>
  </si>
  <si>
    <t>19.01.2026</t>
  </si>
  <si>
    <t>1/100</t>
  </si>
  <si>
    <t>635</t>
  </si>
  <si>
    <t>108,57</t>
  </si>
  <si>
    <t>85/2008</t>
  </si>
  <si>
    <t>293/2008</t>
  </si>
  <si>
    <t>325/2008</t>
  </si>
  <si>
    <t>442/2008</t>
  </si>
  <si>
    <t>1/Т/т/к</t>
  </si>
  <si>
    <t>2/Т/т/к</t>
  </si>
  <si>
    <t>162,74</t>
  </si>
  <si>
    <t>27/2008</t>
  </si>
  <si>
    <t>95/2008</t>
  </si>
  <si>
    <t>10/Т/т/к</t>
  </si>
  <si>
    <t>394/2008</t>
  </si>
  <si>
    <t>Пирожок сдобный с яблочным фаршем</t>
  </si>
  <si>
    <t>6/Т/т/к</t>
  </si>
  <si>
    <t>Пюре картофельное с маслом  сливочным и дополнительным гарниром (зеленый горошек)</t>
  </si>
  <si>
    <t>319,04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</si>
</sst>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2" borderId="2" xfId="0" applyNumberFormat="1" applyFont="1" applyFill="1" applyBorder="1" applyAlignment="1" applyProtection="1">
      <protection locked="0"/>
    </xf>
    <xf numFmtId="49" fontId="1" fillId="2" borderId="11" xfId="0" applyNumberFormat="1" applyFont="1" applyFill="1" applyBorder="1" applyAlignment="1" applyProtection="1">
      <protection locked="0"/>
    </xf>
    <xf numFmtId="49" fontId="1" fillId="0" borderId="3" xfId="0" applyNumberFormat="1" applyFont="1" applyBorder="1" applyAlignment="1" applyProtection="1"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12" xfId="0" applyNumberFormat="1" applyFont="1" applyFill="1" applyBorder="1" applyAlignment="1" applyProtection="1">
      <alignment horizontal="right" vertical="top"/>
      <protection locked="0"/>
    </xf>
    <xf numFmtId="4" fontId="1" fillId="3" borderId="21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S27"/>
  <sheetViews>
    <sheetView tabSelected="1" zoomScale="60" zoomScaleNormal="60" workbookViewId="0">
      <selection activeCell="J25" sqref="J25"/>
    </sheetView>
  </sheetViews>
  <sheetFormatPr defaultRowHeight="14.4" x14ac:dyDescent="0.3"/>
  <cols>
    <col min="1" max="1" width="12.109375" customWidth="1"/>
    <col min="2" max="2" width="14.109375" customWidth="1"/>
    <col min="3" max="3" width="11.44140625" customWidth="1"/>
    <col min="4" max="4" width="56.88671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9" ht="15.6" x14ac:dyDescent="0.3">
      <c r="A1" s="1" t="s">
        <v>0</v>
      </c>
      <c r="B1" s="41" t="s">
        <v>100</v>
      </c>
      <c r="C1" s="42"/>
      <c r="D1" s="43"/>
      <c r="E1" s="33" t="s">
        <v>18</v>
      </c>
      <c r="F1" s="2"/>
      <c r="G1" s="33"/>
      <c r="H1" s="33"/>
      <c r="I1" s="33" t="s">
        <v>1</v>
      </c>
      <c r="J1" s="2" t="s">
        <v>101</v>
      </c>
    </row>
    <row r="2" spans="1:19" ht="7.5" customHeight="1" thickBot="1" x14ac:dyDescent="0.35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9" ht="16.2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9" ht="15.6" x14ac:dyDescent="0.3">
      <c r="A4" s="5" t="s">
        <v>10</v>
      </c>
      <c r="B4" s="19" t="s">
        <v>13</v>
      </c>
      <c r="C4" s="6" t="s">
        <v>40</v>
      </c>
      <c r="D4" s="20" t="s">
        <v>39</v>
      </c>
      <c r="E4" s="9" t="s">
        <v>41</v>
      </c>
      <c r="F4" s="9"/>
      <c r="G4" s="44">
        <v>105</v>
      </c>
      <c r="H4" s="44">
        <v>3.63</v>
      </c>
      <c r="I4" s="44">
        <v>6.78</v>
      </c>
      <c r="J4" s="45">
        <v>13.36</v>
      </c>
    </row>
    <row r="5" spans="1:19" ht="15.6" x14ac:dyDescent="0.3">
      <c r="A5" s="7"/>
      <c r="B5" s="21" t="s">
        <v>29</v>
      </c>
      <c r="C5" s="8" t="s">
        <v>32</v>
      </c>
      <c r="D5" s="22" t="s">
        <v>33</v>
      </c>
      <c r="E5" s="23" t="s">
        <v>42</v>
      </c>
      <c r="F5" s="23"/>
      <c r="G5" s="44">
        <v>202</v>
      </c>
      <c r="H5" s="44">
        <v>6.53</v>
      </c>
      <c r="I5" s="44" t="s">
        <v>43</v>
      </c>
      <c r="J5" s="45" t="s">
        <v>44</v>
      </c>
    </row>
    <row r="6" spans="1:19" ht="15.6" x14ac:dyDescent="0.3">
      <c r="A6" s="7"/>
      <c r="B6" s="19" t="s">
        <v>11</v>
      </c>
      <c r="C6" s="6" t="s">
        <v>45</v>
      </c>
      <c r="D6" s="20" t="s">
        <v>46</v>
      </c>
      <c r="E6" s="9">
        <v>200</v>
      </c>
      <c r="F6" s="9"/>
      <c r="G6" s="44">
        <v>60</v>
      </c>
      <c r="H6" s="44">
        <v>0.2</v>
      </c>
      <c r="I6" s="44" t="s">
        <v>48</v>
      </c>
      <c r="J6" s="45" t="s">
        <v>49</v>
      </c>
    </row>
    <row r="7" spans="1:19" ht="15.6" x14ac:dyDescent="0.3">
      <c r="A7" s="7"/>
      <c r="B7" s="19" t="s">
        <v>16</v>
      </c>
      <c r="C7" s="6" t="s">
        <v>50</v>
      </c>
      <c r="D7" s="20" t="s">
        <v>30</v>
      </c>
      <c r="E7" s="9">
        <v>100</v>
      </c>
      <c r="F7" s="9"/>
      <c r="G7" s="44">
        <v>24</v>
      </c>
      <c r="H7" s="44">
        <v>0.2</v>
      </c>
      <c r="I7" s="44">
        <v>0.15</v>
      </c>
      <c r="J7" s="45">
        <v>5.15</v>
      </c>
    </row>
    <row r="8" spans="1:19" ht="31.2" x14ac:dyDescent="0.3">
      <c r="A8" s="16"/>
      <c r="B8" s="19" t="s">
        <v>51</v>
      </c>
      <c r="C8" s="6" t="s">
        <v>52</v>
      </c>
      <c r="D8" s="24" t="s">
        <v>53</v>
      </c>
      <c r="E8" s="25" t="s">
        <v>102</v>
      </c>
      <c r="F8" s="25"/>
      <c r="G8" s="46">
        <v>87</v>
      </c>
      <c r="H8" s="46">
        <v>5</v>
      </c>
      <c r="I8" s="46">
        <v>2.5</v>
      </c>
      <c r="J8" s="47" t="s">
        <v>54</v>
      </c>
    </row>
    <row r="9" spans="1:19" ht="16.2" thickBot="1" x14ac:dyDescent="0.35">
      <c r="A9" s="10"/>
      <c r="B9" s="32"/>
      <c r="C9" s="28"/>
      <c r="D9" s="29" t="s">
        <v>23</v>
      </c>
      <c r="E9" s="30" t="s">
        <v>103</v>
      </c>
      <c r="F9" s="30" t="s">
        <v>104</v>
      </c>
      <c r="G9" s="48">
        <f>G4+G5+G6+G7+G8</f>
        <v>478</v>
      </c>
      <c r="H9" s="48">
        <f t="shared" ref="H9:J9" si="0">H4+H5+H6+H7+H8</f>
        <v>15.559999999999999</v>
      </c>
      <c r="I9" s="48">
        <f t="shared" si="0"/>
        <v>17.310000000000002</v>
      </c>
      <c r="J9" s="48">
        <f t="shared" si="0"/>
        <v>76.28</v>
      </c>
    </row>
    <row r="10" spans="1:19" ht="15.6" x14ac:dyDescent="0.3">
      <c r="A10" s="5" t="s">
        <v>12</v>
      </c>
      <c r="B10" s="31" t="s">
        <v>13</v>
      </c>
      <c r="C10" s="11" t="s">
        <v>36</v>
      </c>
      <c r="D10" s="26" t="s">
        <v>55</v>
      </c>
      <c r="E10" s="18">
        <v>60</v>
      </c>
      <c r="F10" s="18"/>
      <c r="G10" s="49">
        <v>7</v>
      </c>
      <c r="H10" s="49">
        <v>0.42</v>
      </c>
      <c r="I10" s="49">
        <v>0.06</v>
      </c>
      <c r="J10" s="50">
        <v>1.1399999999999999</v>
      </c>
    </row>
    <row r="11" spans="1:19" ht="15.6" x14ac:dyDescent="0.3">
      <c r="A11" s="7"/>
      <c r="B11" s="19" t="s">
        <v>14</v>
      </c>
      <c r="C11" s="6" t="s">
        <v>105</v>
      </c>
      <c r="D11" s="20" t="s">
        <v>56</v>
      </c>
      <c r="E11" s="9" t="s">
        <v>57</v>
      </c>
      <c r="F11" s="9"/>
      <c r="G11" s="44">
        <v>81</v>
      </c>
      <c r="H11" s="44">
        <v>2.5</v>
      </c>
      <c r="I11" s="44">
        <v>4.1100000000000003</v>
      </c>
      <c r="J11" s="45">
        <v>11.02</v>
      </c>
    </row>
    <row r="12" spans="1:19" ht="31.2" x14ac:dyDescent="0.3">
      <c r="A12" s="7"/>
      <c r="B12" s="19" t="s">
        <v>15</v>
      </c>
      <c r="C12" s="6" t="s">
        <v>106</v>
      </c>
      <c r="D12" s="20" t="s">
        <v>58</v>
      </c>
      <c r="E12" s="9" t="s">
        <v>59</v>
      </c>
      <c r="F12" s="9"/>
      <c r="G12" s="44">
        <v>179</v>
      </c>
      <c r="H12" s="44" t="s">
        <v>60</v>
      </c>
      <c r="I12" s="44" t="s">
        <v>61</v>
      </c>
      <c r="J12" s="45" t="s">
        <v>62</v>
      </c>
    </row>
    <row r="13" spans="1:19" ht="15.6" x14ac:dyDescent="0.3">
      <c r="A13" s="7"/>
      <c r="B13" s="19" t="s">
        <v>27</v>
      </c>
      <c r="C13" s="6" t="s">
        <v>107</v>
      </c>
      <c r="D13" s="20" t="s">
        <v>63</v>
      </c>
      <c r="E13" s="9">
        <v>150</v>
      </c>
      <c r="F13" s="9"/>
      <c r="G13" s="44">
        <v>203</v>
      </c>
      <c r="H13" s="44" t="s">
        <v>64</v>
      </c>
      <c r="I13" s="44" t="s">
        <v>65</v>
      </c>
      <c r="J13" s="45" t="s">
        <v>66</v>
      </c>
    </row>
    <row r="14" spans="1:19" ht="15.6" x14ac:dyDescent="0.3">
      <c r="A14" s="7"/>
      <c r="B14" s="19" t="s">
        <v>24</v>
      </c>
      <c r="C14" s="19" t="s">
        <v>108</v>
      </c>
      <c r="D14" s="19" t="s">
        <v>67</v>
      </c>
      <c r="E14" s="27">
        <v>200</v>
      </c>
      <c r="F14" s="27"/>
      <c r="G14" s="51">
        <v>114</v>
      </c>
      <c r="H14" s="51">
        <v>1.4</v>
      </c>
      <c r="I14" s="51" t="s">
        <v>47</v>
      </c>
      <c r="J14" s="51" t="s">
        <v>68</v>
      </c>
      <c r="R14" s="40"/>
      <c r="S14" s="40"/>
    </row>
    <row r="15" spans="1:19" ht="15.6" x14ac:dyDescent="0.3">
      <c r="A15" s="7"/>
      <c r="B15" s="19" t="s">
        <v>17</v>
      </c>
      <c r="C15" s="6" t="s">
        <v>109</v>
      </c>
      <c r="D15" s="20" t="s">
        <v>22</v>
      </c>
      <c r="E15" s="9">
        <v>40</v>
      </c>
      <c r="F15" s="9"/>
      <c r="G15" s="44">
        <v>72</v>
      </c>
      <c r="H15" s="44">
        <v>3.2</v>
      </c>
      <c r="I15" s="44">
        <v>1.4</v>
      </c>
      <c r="J15" s="45">
        <v>13.4</v>
      </c>
    </row>
    <row r="16" spans="1:19" ht="15.6" x14ac:dyDescent="0.3">
      <c r="A16" s="7"/>
      <c r="B16" s="19" t="s">
        <v>19</v>
      </c>
      <c r="C16" s="6" t="s">
        <v>110</v>
      </c>
      <c r="D16" s="24" t="s">
        <v>26</v>
      </c>
      <c r="E16" s="9" t="s">
        <v>69</v>
      </c>
      <c r="F16" s="9"/>
      <c r="G16" s="44">
        <v>115</v>
      </c>
      <c r="H16" s="44" t="s">
        <v>70</v>
      </c>
      <c r="I16" s="44" t="s">
        <v>71</v>
      </c>
      <c r="J16" s="45">
        <v>20.78</v>
      </c>
    </row>
    <row r="17" spans="1:10" ht="30.75" customHeight="1" thickBot="1" x14ac:dyDescent="0.35">
      <c r="A17" s="12"/>
      <c r="B17" s="32"/>
      <c r="C17" s="28"/>
      <c r="D17" s="29" t="s">
        <v>23</v>
      </c>
      <c r="E17" s="30" t="s">
        <v>77</v>
      </c>
      <c r="F17" s="30" t="s">
        <v>111</v>
      </c>
      <c r="G17" s="48">
        <f>G10+G11+G12+G13+G14+G15+G16</f>
        <v>771</v>
      </c>
      <c r="H17" s="48">
        <f t="shared" ref="H17:J17" si="1">H10+H11+H12+H13+H14+H15+H16</f>
        <v>24.519999999999996</v>
      </c>
      <c r="I17" s="48">
        <f t="shared" si="1"/>
        <v>25.91</v>
      </c>
      <c r="J17" s="48">
        <f t="shared" si="1"/>
        <v>113.14</v>
      </c>
    </row>
    <row r="18" spans="1:10" ht="15.6" x14ac:dyDescent="0.3">
      <c r="A18" s="13"/>
      <c r="B18" s="31" t="s">
        <v>13</v>
      </c>
      <c r="C18" s="11" t="s">
        <v>112</v>
      </c>
      <c r="D18" s="26" t="s">
        <v>72</v>
      </c>
      <c r="E18" s="18" t="s">
        <v>73</v>
      </c>
      <c r="F18" s="18"/>
      <c r="G18" s="49">
        <v>174</v>
      </c>
      <c r="H18" s="49" t="s">
        <v>74</v>
      </c>
      <c r="I18" s="49" t="s">
        <v>75</v>
      </c>
      <c r="J18" s="50" t="s">
        <v>76</v>
      </c>
    </row>
    <row r="19" spans="1:10" ht="31.2" x14ac:dyDescent="0.3">
      <c r="A19" s="13" t="s">
        <v>25</v>
      </c>
      <c r="B19" s="19" t="s">
        <v>14</v>
      </c>
      <c r="C19" s="6" t="s">
        <v>113</v>
      </c>
      <c r="D19" s="20" t="s">
        <v>78</v>
      </c>
      <c r="E19" s="9" t="s">
        <v>79</v>
      </c>
      <c r="F19" s="9"/>
      <c r="G19" s="44">
        <v>133</v>
      </c>
      <c r="H19" s="44" t="s">
        <v>80</v>
      </c>
      <c r="I19" s="44" t="s">
        <v>81</v>
      </c>
      <c r="J19" s="45" t="s">
        <v>82</v>
      </c>
    </row>
    <row r="20" spans="1:10" ht="15.6" x14ac:dyDescent="0.3">
      <c r="A20" s="14"/>
      <c r="B20" s="19" t="s">
        <v>15</v>
      </c>
      <c r="C20" s="6" t="s">
        <v>114</v>
      </c>
      <c r="D20" s="20" t="s">
        <v>83</v>
      </c>
      <c r="E20" s="9" t="s">
        <v>84</v>
      </c>
      <c r="F20" s="9"/>
      <c r="G20" s="44">
        <v>378</v>
      </c>
      <c r="H20" s="44" t="s">
        <v>85</v>
      </c>
      <c r="I20" s="44" t="s">
        <v>86</v>
      </c>
      <c r="J20" s="45" t="s">
        <v>87</v>
      </c>
    </row>
    <row r="21" spans="1:10" ht="31.2" x14ac:dyDescent="0.3">
      <c r="A21" s="13"/>
      <c r="B21" s="19" t="s">
        <v>27</v>
      </c>
      <c r="C21" s="6" t="s">
        <v>35</v>
      </c>
      <c r="D21" s="20" t="s">
        <v>118</v>
      </c>
      <c r="E21" s="9" t="s">
        <v>88</v>
      </c>
      <c r="F21" s="9"/>
      <c r="G21" s="44">
        <v>188</v>
      </c>
      <c r="H21" s="44">
        <v>4.7</v>
      </c>
      <c r="I21" s="44">
        <v>7.3</v>
      </c>
      <c r="J21" s="45">
        <v>28.5</v>
      </c>
    </row>
    <row r="22" spans="1:10" ht="15.6" x14ac:dyDescent="0.3">
      <c r="A22" s="15"/>
      <c r="B22" s="19" t="s">
        <v>24</v>
      </c>
      <c r="C22" s="6" t="s">
        <v>115</v>
      </c>
      <c r="D22" s="20" t="s">
        <v>89</v>
      </c>
      <c r="E22" s="9">
        <v>200</v>
      </c>
      <c r="F22" s="9"/>
      <c r="G22" s="44">
        <v>115</v>
      </c>
      <c r="H22" s="44" t="s">
        <v>47</v>
      </c>
      <c r="I22" s="44" t="s">
        <v>47</v>
      </c>
      <c r="J22" s="45" t="s">
        <v>90</v>
      </c>
    </row>
    <row r="23" spans="1:10" ht="31.2" x14ac:dyDescent="0.3">
      <c r="A23" s="15"/>
      <c r="B23" s="19" t="s">
        <v>17</v>
      </c>
      <c r="C23" s="6" t="s">
        <v>109</v>
      </c>
      <c r="D23" s="20" t="s">
        <v>37</v>
      </c>
      <c r="E23" s="9" t="s">
        <v>31</v>
      </c>
      <c r="F23" s="9"/>
      <c r="G23" s="44">
        <v>108</v>
      </c>
      <c r="H23" s="44" t="s">
        <v>91</v>
      </c>
      <c r="I23" s="44" t="s">
        <v>92</v>
      </c>
      <c r="J23" s="45" t="s">
        <v>93</v>
      </c>
    </row>
    <row r="24" spans="1:10" ht="15.6" x14ac:dyDescent="0.3">
      <c r="A24" s="15"/>
      <c r="B24" s="21" t="s">
        <v>28</v>
      </c>
      <c r="C24" s="6" t="s">
        <v>38</v>
      </c>
      <c r="D24" s="24" t="s">
        <v>116</v>
      </c>
      <c r="E24" s="25">
        <v>100</v>
      </c>
      <c r="F24" s="25"/>
      <c r="G24" s="44">
        <v>243</v>
      </c>
      <c r="H24" s="44" t="s">
        <v>94</v>
      </c>
      <c r="I24" s="44" t="s">
        <v>95</v>
      </c>
      <c r="J24" s="45">
        <v>43.8</v>
      </c>
    </row>
    <row r="25" spans="1:10" ht="15.6" x14ac:dyDescent="0.3">
      <c r="A25" s="15"/>
      <c r="B25" s="19" t="s">
        <v>16</v>
      </c>
      <c r="C25" s="6" t="s">
        <v>117</v>
      </c>
      <c r="D25" s="20" t="s">
        <v>99</v>
      </c>
      <c r="E25" s="9" t="s">
        <v>34</v>
      </c>
      <c r="F25" s="9"/>
      <c r="G25" s="44">
        <v>105</v>
      </c>
      <c r="H25" s="44" t="s">
        <v>96</v>
      </c>
      <c r="I25" s="44" t="s">
        <v>97</v>
      </c>
      <c r="J25" s="45" t="s">
        <v>98</v>
      </c>
    </row>
    <row r="26" spans="1:10" ht="15.6" x14ac:dyDescent="0.3">
      <c r="A26" s="16"/>
      <c r="B26" s="19"/>
      <c r="C26" s="6"/>
      <c r="D26" s="20"/>
      <c r="E26" s="9"/>
      <c r="F26" s="9"/>
      <c r="G26" s="44"/>
      <c r="H26" s="44"/>
      <c r="I26" s="44"/>
      <c r="J26" s="45"/>
    </row>
    <row r="27" spans="1:10" ht="16.2" thickBot="1" x14ac:dyDescent="0.35">
      <c r="A27" s="17"/>
      <c r="B27" s="36"/>
      <c r="C27" s="37"/>
      <c r="D27" s="38" t="s">
        <v>23</v>
      </c>
      <c r="E27" s="39">
        <v>1250</v>
      </c>
      <c r="F27" s="39" t="s">
        <v>119</v>
      </c>
      <c r="G27" s="52">
        <f>G18+G19+G20+G21+G22+G23+G24+G25</f>
        <v>1444</v>
      </c>
      <c r="H27" s="52">
        <f t="shared" ref="H27:J27" si="2">H18+H19+H20+H21+H22+H23+H24+H25</f>
        <v>50.480000000000004</v>
      </c>
      <c r="I27" s="52">
        <f t="shared" si="2"/>
        <v>48.42</v>
      </c>
      <c r="J27" s="52">
        <f t="shared" si="2"/>
        <v>214.65999999999997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2026-01-16T14:22:42Z</dcterms:modified>
</cp:coreProperties>
</file>